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ust1.shk.nhs.uk\home\thomas.gerrard3\Desktop\"/>
    </mc:Choice>
  </mc:AlternateContent>
  <xr:revisionPtr revIDLastSave="0" documentId="8_{C9BBB69F-0401-47A2-9B2E-2E380323BC3B}" xr6:coauthVersionLast="47" xr6:coauthVersionMax="47" xr10:uidLastSave="{00000000-0000-0000-0000-000000000000}"/>
  <bookViews>
    <workbookView xWindow="19080" yWindow="-120" windowWidth="29040" windowHeight="16440" activeTab="2" xr2:uid="{00000000-000D-0000-FFFF-FFFF00000000}"/>
  </bookViews>
  <sheets>
    <sheet name="Cover Page - How To Use" sheetId="4" r:id="rId1"/>
    <sheet name="Whole Year" sheetId="3" r:id="rId2"/>
    <sheet name="Partial Year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K7" i="3" l="1"/>
  <c r="L7" i="3" s="1"/>
  <c r="P7" i="3" s="1"/>
  <c r="Q7" i="3" s="1"/>
  <c r="K7" i="2"/>
  <c r="L7" i="2" s="1"/>
  <c r="M7" i="2" s="1"/>
  <c r="N7" i="2" s="1"/>
  <c r="R7" i="2" s="1"/>
  <c r="S7" i="2" s="1"/>
  <c r="J7" i="3"/>
  <c r="P7" i="2"/>
  <c r="M7" i="3"/>
  <c r="N7" i="3"/>
</calcChain>
</file>

<file path=xl/sharedStrings.xml><?xml version="1.0" encoding="utf-8"?>
<sst xmlns="http://schemas.openxmlformats.org/spreadsheetml/2006/main" count="51" uniqueCount="37">
  <si>
    <t>FTE</t>
  </si>
  <si>
    <t xml:space="preserve"> = only input variables into these cells</t>
  </si>
  <si>
    <t>Holiday Entitlement - Hours</t>
  </si>
  <si>
    <t>Bank Holiday Entitlement - Days</t>
  </si>
  <si>
    <t>Bank Holiday Entitlement - Hours</t>
  </si>
  <si>
    <t>Part Year Entitlement - Hours</t>
  </si>
  <si>
    <t>TOTAL Entitlement Part Year - Hours</t>
  </si>
  <si>
    <t>TOTAL Entitlement Full Year - Hours</t>
  </si>
  <si>
    <t>Months to calculate leave for</t>
  </si>
  <si>
    <t>Contractual hours per week</t>
  </si>
  <si>
    <t>Annual leave yearly entitlement</t>
  </si>
  <si>
    <t>Calculation of Annual Leave and Bank Holiday entitlement for the Whole Year</t>
  </si>
  <si>
    <t>Calculation of Annual Leave and Bank Holiday entitlement for Partial Year</t>
  </si>
  <si>
    <t>Annual Leave Entitlement - Days</t>
  </si>
  <si>
    <t>Annual Leave Entitlement - Hours</t>
  </si>
  <si>
    <t>Annual Leave Calculator - How to use</t>
  </si>
  <si>
    <t xml:space="preserve">Whole year </t>
  </si>
  <si>
    <t>Partial year</t>
  </si>
  <si>
    <t>Step 1</t>
  </si>
  <si>
    <t>Open the sheet titled "Whole Year"</t>
  </si>
  <si>
    <t>Open the sheet titled "Partial Year"</t>
  </si>
  <si>
    <t>Step 2</t>
  </si>
  <si>
    <t>Step 3</t>
  </si>
  <si>
    <t>Step 4</t>
  </si>
  <si>
    <t>Check the GOV.UK Website, to find out how many bank holidays remain in this calendar year. Enter this number into the bank holidays field.</t>
  </si>
  <si>
    <t>Step 5</t>
  </si>
  <si>
    <r>
      <t xml:space="preserve">Your total entitlement will auto-populate based on the numbers you have inputted in steps 1-3, into the box titled </t>
    </r>
    <r>
      <rPr>
        <i/>
        <sz val="10"/>
        <rFont val="Arial"/>
        <family val="2"/>
      </rPr>
      <t>"TOTAL days of Entitlement - annual leave + remaining bank holidays, based on the information provided (left)"</t>
    </r>
  </si>
  <si>
    <t>Enter how many calendar months you wish to calculate leave for.</t>
  </si>
  <si>
    <t>Step 6</t>
  </si>
  <si>
    <r>
      <t xml:space="preserve">Bank holidays left in the year
</t>
    </r>
    <r>
      <rPr>
        <i/>
        <sz val="14"/>
        <rFont val="Arial"/>
        <family val="2"/>
      </rPr>
      <t>(as taken from GOV.uk)</t>
    </r>
  </si>
  <si>
    <r>
      <t xml:space="preserve">Bank Holidays 
</t>
    </r>
    <r>
      <rPr>
        <i/>
        <sz val="14"/>
        <rFont val="Arial"/>
        <family val="2"/>
      </rPr>
      <t>(as taken from GOV.uk)</t>
    </r>
  </si>
  <si>
    <r>
      <rPr>
        <b/>
        <sz val="14"/>
        <rFont val="Arial"/>
        <family val="2"/>
      </rPr>
      <t>TOTAL days of Entitlement</t>
    </r>
    <r>
      <rPr>
        <sz val="14"/>
        <rFont val="Arial"/>
        <family val="2"/>
      </rPr>
      <t xml:space="preserve"> - annual leave + remaining bank holidays, 
</t>
    </r>
    <r>
      <rPr>
        <i/>
        <sz val="14"/>
        <rFont val="Arial"/>
        <family val="2"/>
      </rPr>
      <t>based on the information provided (left)</t>
    </r>
  </si>
  <si>
    <r>
      <rPr>
        <b/>
        <sz val="14"/>
        <rFont val="Arial"/>
        <family val="2"/>
      </rPr>
      <t xml:space="preserve">TOTAL days of Entitlement </t>
    </r>
    <r>
      <rPr>
        <sz val="14"/>
        <rFont val="Arial"/>
        <family val="2"/>
      </rPr>
      <t xml:space="preserve">- annual leave + remaining bank holidays, 
</t>
    </r>
    <r>
      <rPr>
        <i/>
        <sz val="14"/>
        <rFont val="Arial"/>
        <family val="2"/>
      </rPr>
      <t>based on the information provided (left)</t>
    </r>
  </si>
  <si>
    <t>Populate the first green box by selecting '20'.</t>
  </si>
  <si>
    <r>
      <t xml:space="preserve">Populate the second green box with your contractual hours per week.
</t>
    </r>
    <r>
      <rPr>
        <i/>
        <sz val="10"/>
        <rFont val="Arial"/>
        <family val="2"/>
      </rPr>
      <t>This will also automatically populate the FTE column.</t>
    </r>
  </si>
  <si>
    <t>Check the GOV.UK Website, to find out how many bank holidays remain in this calendar year. Enter this number into the second green box - the bank holidays field.</t>
  </si>
  <si>
    <r>
      <t>Enter your contractual hours per week into the third green box.</t>
    </r>
    <r>
      <rPr>
        <i/>
        <sz val="10"/>
        <rFont val="Arial"/>
        <family val="2"/>
      </rPr>
      <t xml:space="preserve">
This will also automatically populate the FTE column.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</si>
</sst>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</font>
    <font>
      <sz val="22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i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2" fontId="0" fillId="2" borderId="0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2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Alignment="1">
      <alignment wrapText="1"/>
    </xf>
    <xf numFmtId="0" fontId="9" fillId="0" borderId="0" xfId="0" applyFont="1" applyAlignment="1">
      <alignment horizontal="center" vertical="center"/>
    </xf>
    <xf numFmtId="2" fontId="1" fillId="2" borderId="0" xfId="0" applyNumberFormat="1" applyFont="1" applyFill="1" applyBorder="1" applyAlignment="1" applyProtection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2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 wrapText="1"/>
    </xf>
    <xf numFmtId="0" fontId="10" fillId="0" borderId="0" xfId="0" applyFont="1"/>
    <xf numFmtId="0" fontId="1" fillId="6" borderId="8" xfId="0" applyFont="1" applyFill="1" applyBorder="1" applyAlignment="1">
      <alignment vertical="center"/>
    </xf>
    <xf numFmtId="0" fontId="1" fillId="7" borderId="8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 wrapText="1"/>
    </xf>
    <xf numFmtId="0" fontId="0" fillId="6" borderId="9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0" fillId="7" borderId="9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2" fillId="6" borderId="9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0" fontId="0" fillId="7" borderId="9" xfId="0" applyFill="1" applyBorder="1" applyAlignment="1">
      <alignment vertical="center" wrapText="1"/>
    </xf>
    <xf numFmtId="0" fontId="0" fillId="7" borderId="10" xfId="0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2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395</xdr:colOff>
      <xdr:row>8</xdr:row>
      <xdr:rowOff>126999</xdr:rowOff>
    </xdr:from>
    <xdr:to>
      <xdr:col>6</xdr:col>
      <xdr:colOff>55280</xdr:colOff>
      <xdr:row>11</xdr:row>
      <xdr:rowOff>119063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ED649B-5CF2-9992-59CB-9AAA7C6B1FA7}"/>
            </a:ext>
          </a:extLst>
        </xdr:cNvPr>
        <xdr:cNvSpPr txBox="1"/>
      </xdr:nvSpPr>
      <xdr:spPr>
        <a:xfrm>
          <a:off x="2508645" y="4024312"/>
          <a:ext cx="1253448" cy="635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000"/>
            </a:lnSpc>
          </a:pPr>
          <a:r>
            <a:rPr lang="en-GB" sz="1100" b="1"/>
            <a:t>Select your annual leave entitlement from the drop down</a:t>
          </a:r>
        </a:p>
      </xdr:txBody>
    </xdr:sp>
    <xdr:clientData/>
  </xdr:twoCellAnchor>
  <xdr:twoCellAnchor>
    <xdr:from>
      <xdr:col>5</xdr:col>
      <xdr:colOff>149620</xdr:colOff>
      <xdr:row>7</xdr:row>
      <xdr:rowOff>14287</xdr:rowOff>
    </xdr:from>
    <xdr:to>
      <xdr:col>6</xdr:col>
      <xdr:colOff>170987</xdr:colOff>
      <xdr:row>8</xdr:row>
      <xdr:rowOff>98480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B74FF08-F93F-C631-BF1D-4C872A6E23A4}"/>
            </a:ext>
          </a:extLst>
        </xdr:cNvPr>
        <xdr:cNvCxnSpPr/>
      </xdr:nvCxnSpPr>
      <xdr:spPr>
        <a:xfrm flipV="1">
          <a:off x="3265883" y="3119437"/>
          <a:ext cx="556335" cy="6706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611188</xdr:colOff>
      <xdr:row>8</xdr:row>
      <xdr:rowOff>112711</xdr:rowOff>
    </xdr:from>
    <xdr:to>
      <xdr:col>8</xdr:col>
      <xdr:colOff>89092</xdr:colOff>
      <xdr:row>12</xdr:row>
      <xdr:rowOff>110962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F57894D-D8CF-54C6-CDA1-4779C308192D}"/>
            </a:ext>
          </a:extLst>
        </xdr:cNvPr>
        <xdr:cNvSpPr txBox="1"/>
      </xdr:nvSpPr>
      <xdr:spPr>
        <a:xfrm>
          <a:off x="4468813" y="3559174"/>
          <a:ext cx="1334855" cy="887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GB" sz="1100" b="1" baseline="0"/>
            <a:t>Select the number of bank holidays in the annual leave year (as per GOV.UK) from the drop down</a:t>
          </a:r>
          <a:endParaRPr lang="en-GB" sz="1100" b="0" baseline="0"/>
        </a:p>
      </xdr:txBody>
    </xdr:sp>
    <xdr:clientData/>
  </xdr:twoCellAnchor>
  <xdr:oneCellAnchor>
    <xdr:from>
      <xdr:col>9</xdr:col>
      <xdr:colOff>794</xdr:colOff>
      <xdr:row>10</xdr:row>
      <xdr:rowOff>2752</xdr:rowOff>
    </xdr:from>
    <xdr:ext cx="1071348" cy="36327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D76426B-F9B5-A438-0CC9-CA67E3064CF2}"/>
            </a:ext>
          </a:extLst>
        </xdr:cNvPr>
        <xdr:cNvSpPr txBox="1"/>
      </xdr:nvSpPr>
      <xdr:spPr>
        <a:xfrm>
          <a:off x="5715795" y="3817514"/>
          <a:ext cx="1081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n-GB" sz="1100" b="1" baseline="0"/>
        </a:p>
      </xdr:txBody>
    </xdr:sp>
    <xdr:clientData/>
  </xdr:oneCellAnchor>
  <xdr:twoCellAnchor>
    <xdr:from>
      <xdr:col>8</xdr:col>
      <xdr:colOff>241698</xdr:colOff>
      <xdr:row>8</xdr:row>
      <xdr:rowOff>146446</xdr:rowOff>
    </xdr:from>
    <xdr:to>
      <xdr:col>9</xdr:col>
      <xdr:colOff>489774</xdr:colOff>
      <xdr:row>12</xdr:row>
      <xdr:rowOff>77041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81804A3-A717-2320-C53D-D9D3A911545B}"/>
            </a:ext>
          </a:extLst>
        </xdr:cNvPr>
        <xdr:cNvSpPr txBox="1"/>
      </xdr:nvSpPr>
      <xdr:spPr>
        <a:xfrm>
          <a:off x="5878911" y="3527821"/>
          <a:ext cx="1264840" cy="794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Key in how many hours you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work per week, up to a maximum of 35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  <xdr:twoCellAnchor>
    <xdr:from>
      <xdr:col>15</xdr:col>
      <xdr:colOff>0</xdr:colOff>
      <xdr:row>7</xdr:row>
      <xdr:rowOff>355997</xdr:rowOff>
    </xdr:from>
    <xdr:to>
      <xdr:col>16</xdr:col>
      <xdr:colOff>1254125</xdr:colOff>
      <xdr:row>11</xdr:row>
      <xdr:rowOff>63500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62CCAFD-383C-DAB4-B003-CA8DCD157368}"/>
            </a:ext>
          </a:extLst>
        </xdr:cNvPr>
        <xdr:cNvSpPr txBox="1"/>
      </xdr:nvSpPr>
      <xdr:spPr>
        <a:xfrm>
          <a:off x="11406188" y="3721497"/>
          <a:ext cx="1254125" cy="8822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This is your holiday entitlement for the year, in days</a:t>
          </a:r>
        </a:p>
      </xdr:txBody>
    </xdr:sp>
    <xdr:clientData/>
  </xdr:twoCellAnchor>
  <xdr:twoCellAnchor>
    <xdr:from>
      <xdr:col>7</xdr:col>
      <xdr:colOff>327819</xdr:colOff>
      <xdr:row>7</xdr:row>
      <xdr:rowOff>12700</xdr:rowOff>
    </xdr:from>
    <xdr:to>
      <xdr:col>7</xdr:col>
      <xdr:colOff>327819</xdr:colOff>
      <xdr:row>8</xdr:row>
      <xdr:rowOff>96163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3BD5AB4E-566E-C9AF-A184-2E753A8C843C}"/>
            </a:ext>
          </a:extLst>
        </xdr:cNvPr>
        <xdr:cNvCxnSpPr/>
      </xdr:nvCxnSpPr>
      <xdr:spPr>
        <a:xfrm flipV="1">
          <a:off x="5104607" y="3127375"/>
          <a:ext cx="0" cy="6662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547686</xdr:colOff>
      <xdr:row>6</xdr:row>
      <xdr:rowOff>355598</xdr:rowOff>
    </xdr:from>
    <xdr:to>
      <xdr:col>8</xdr:col>
      <xdr:colOff>547686</xdr:colOff>
      <xdr:row>8</xdr:row>
      <xdr:rowOff>124679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1EE01BCF-A1ED-2F1C-2FB9-BCF4353D55BD}"/>
            </a:ext>
          </a:extLst>
        </xdr:cNvPr>
        <xdr:cNvCxnSpPr/>
      </xdr:nvCxnSpPr>
      <xdr:spPr>
        <a:xfrm flipH="1" flipV="1">
          <a:off x="6462711" y="2852736"/>
          <a:ext cx="0" cy="727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579437</xdr:colOff>
      <xdr:row>7</xdr:row>
      <xdr:rowOff>19843</xdr:rowOff>
    </xdr:from>
    <xdr:to>
      <xdr:col>15</xdr:col>
      <xdr:colOff>579437</xdr:colOff>
      <xdr:row>7</xdr:row>
      <xdr:rowOff>348689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1D13A4D3-0C50-859D-2F00-93B32428DD7A}"/>
            </a:ext>
          </a:extLst>
        </xdr:cNvPr>
        <xdr:cNvCxnSpPr/>
      </xdr:nvCxnSpPr>
      <xdr:spPr>
        <a:xfrm flipH="1" flipV="1">
          <a:off x="13785850" y="3124993"/>
          <a:ext cx="0" cy="4885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282576</xdr:colOff>
      <xdr:row>7</xdr:row>
      <xdr:rowOff>36512</xdr:rowOff>
    </xdr:from>
    <xdr:to>
      <xdr:col>16</xdr:col>
      <xdr:colOff>507910</xdr:colOff>
      <xdr:row>7</xdr:row>
      <xdr:rowOff>339383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1440E3C1-687D-9F6B-497B-3BAE27ECBF3D}"/>
            </a:ext>
          </a:extLst>
        </xdr:cNvPr>
        <xdr:cNvCxnSpPr/>
      </xdr:nvCxnSpPr>
      <xdr:spPr>
        <a:xfrm flipV="1">
          <a:off x="14389101" y="3167062"/>
          <a:ext cx="323850" cy="4543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5557</xdr:colOff>
      <xdr:row>10</xdr:row>
      <xdr:rowOff>0</xdr:rowOff>
    </xdr:from>
    <xdr:ext cx="267962" cy="33718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C20892A-BCBB-23BA-35CE-9E1FFE5C81C1}"/>
            </a:ext>
          </a:extLst>
        </xdr:cNvPr>
        <xdr:cNvSpPr txBox="1"/>
      </xdr:nvSpPr>
      <xdr:spPr>
        <a:xfrm>
          <a:off x="7257257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9</xdr:col>
      <xdr:colOff>554830</xdr:colOff>
      <xdr:row>9</xdr:row>
      <xdr:rowOff>284114</xdr:rowOff>
    </xdr:from>
    <xdr:ext cx="1144931" cy="94134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1C7350B-751F-7AB4-8734-AAE51DE8B73B}"/>
            </a:ext>
          </a:extLst>
        </xdr:cNvPr>
        <xdr:cNvSpPr txBox="1"/>
      </xdr:nvSpPr>
      <xdr:spPr>
        <a:xfrm>
          <a:off x="8119268" y="3713114"/>
          <a:ext cx="1144931" cy="94134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Select the number of months left in the annual leave year, from the drop down</a:t>
          </a:r>
          <a:endParaRPr lang="en-GB">
            <a:effectLst/>
          </a:endParaRPr>
        </a:p>
      </xdr:txBody>
    </xdr:sp>
    <xdr:clientData/>
  </xdr:oneCellAnchor>
  <xdr:twoCellAnchor>
    <xdr:from>
      <xdr:col>6</xdr:col>
      <xdr:colOff>26429</xdr:colOff>
      <xdr:row>7</xdr:row>
      <xdr:rowOff>14287</xdr:rowOff>
    </xdr:from>
    <xdr:to>
      <xdr:col>6</xdr:col>
      <xdr:colOff>384610</xdr:colOff>
      <xdr:row>9</xdr:row>
      <xdr:rowOff>18347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E27E614-5750-6AD4-1BC1-23E5DF03385D}"/>
            </a:ext>
          </a:extLst>
        </xdr:cNvPr>
        <xdr:cNvCxnSpPr>
          <a:cxnSpLocks/>
        </xdr:cNvCxnSpPr>
      </xdr:nvCxnSpPr>
      <xdr:spPr>
        <a:xfrm flipV="1">
          <a:off x="3895167" y="3270250"/>
          <a:ext cx="518083" cy="3771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369179</xdr:colOff>
      <xdr:row>6</xdr:row>
      <xdr:rowOff>427037</xdr:rowOff>
    </xdr:from>
    <xdr:to>
      <xdr:col>7</xdr:col>
      <xdr:colOff>377825</xdr:colOff>
      <xdr:row>9</xdr:row>
      <xdr:rowOff>194320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ECE7D441-7719-CADE-227F-525E13D642E1}"/>
            </a:ext>
          </a:extLst>
        </xdr:cNvPr>
        <xdr:cNvCxnSpPr>
          <a:cxnSpLocks/>
        </xdr:cNvCxnSpPr>
      </xdr:nvCxnSpPr>
      <xdr:spPr>
        <a:xfrm flipV="1">
          <a:off x="5420604" y="3238500"/>
          <a:ext cx="8646" cy="681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508000</xdr:colOff>
      <xdr:row>7</xdr:row>
      <xdr:rowOff>6350</xdr:rowOff>
    </xdr:from>
    <xdr:to>
      <xdr:col>8</xdr:col>
      <xdr:colOff>508000</xdr:colOff>
      <xdr:row>9</xdr:row>
      <xdr:rowOff>330200</xdr:rowOff>
    </xdr:to>
    <xdr:cxnSp macro="">
      <xdr:nvCxnSpPr>
        <xdr:cNvPr id="2387" name="Straight Arrow Connector 12">
          <a:extLst>
            <a:ext uri="{FF2B5EF4-FFF2-40B4-BE49-F238E27FC236}">
              <a16:creationId xmlns:a16="http://schemas.microsoft.com/office/drawing/2014/main" id="{05E5028D-AB16-4CFD-FC52-D74705B5C81E}"/>
            </a:ext>
          </a:extLst>
        </xdr:cNvPr>
        <xdr:cNvCxnSpPr>
          <a:cxnSpLocks noChangeShapeType="1"/>
        </xdr:cNvCxnSpPr>
      </xdr:nvCxnSpPr>
      <xdr:spPr bwMode="auto">
        <a:xfrm flipH="1" flipV="1">
          <a:off x="6648450" y="3073400"/>
          <a:ext cx="0" cy="679450"/>
        </a:xfrm>
        <a:prstGeom prst="straightConnector1">
          <a:avLst/>
        </a:prstGeom>
        <a:noFill/>
        <a:ln w="9525" algn="ctr">
          <a:solidFill>
            <a:srgbClr val="4A7EBB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556418</xdr:colOff>
      <xdr:row>7</xdr:row>
      <xdr:rowOff>23813</xdr:rowOff>
    </xdr:from>
    <xdr:to>
      <xdr:col>10</xdr:col>
      <xdr:colOff>39859</xdr:colOff>
      <xdr:row>9</xdr:row>
      <xdr:rowOff>284114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BFB4E18B-A473-11CA-25A1-7C226FAAD7A5}"/>
            </a:ext>
          </a:extLst>
        </xdr:cNvPr>
        <xdr:cNvCxnSpPr>
          <a:stCxn id="7" idx="0"/>
        </xdr:cNvCxnSpPr>
      </xdr:nvCxnSpPr>
      <xdr:spPr>
        <a:xfrm flipH="1" flipV="1">
          <a:off x="8120856" y="3095626"/>
          <a:ext cx="570878" cy="6174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460374</xdr:colOff>
      <xdr:row>7</xdr:row>
      <xdr:rowOff>32543</xdr:rowOff>
    </xdr:from>
    <xdr:to>
      <xdr:col>17</xdr:col>
      <xdr:colOff>677668</xdr:colOff>
      <xdr:row>8</xdr:row>
      <xdr:rowOff>125340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A6C77F27-C180-DCB1-7B02-DC9AA501F69A}"/>
            </a:ext>
          </a:extLst>
        </xdr:cNvPr>
        <xdr:cNvCxnSpPr/>
      </xdr:nvCxnSpPr>
      <xdr:spPr>
        <a:xfrm flipH="1" flipV="1">
          <a:off x="14908212" y="3288506"/>
          <a:ext cx="316628" cy="3075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187920</xdr:colOff>
      <xdr:row>7</xdr:row>
      <xdr:rowOff>20638</xdr:rowOff>
    </xdr:from>
    <xdr:to>
      <xdr:col>18</xdr:col>
      <xdr:colOff>368336</xdr:colOff>
      <xdr:row>8</xdr:row>
      <xdr:rowOff>88175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93EDADD7-0937-BF8D-B471-90503B68E865}"/>
            </a:ext>
          </a:extLst>
        </xdr:cNvPr>
        <xdr:cNvCxnSpPr/>
      </xdr:nvCxnSpPr>
      <xdr:spPr>
        <a:xfrm flipV="1">
          <a:off x="15554920" y="3276601"/>
          <a:ext cx="260960" cy="26350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0</xdr:rowOff>
    </xdr:from>
    <xdr:to>
      <xdr:col>6</xdr:col>
      <xdr:colOff>380323</xdr:colOff>
      <xdr:row>9</xdr:row>
      <xdr:rowOff>864306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88ED72-A84E-4E51-B4E6-F5D083312DFC}"/>
            </a:ext>
          </a:extLst>
        </xdr:cNvPr>
        <xdr:cNvSpPr txBox="1"/>
      </xdr:nvSpPr>
      <xdr:spPr>
        <a:xfrm>
          <a:off x="2495903" y="3836458"/>
          <a:ext cx="1147614" cy="8643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000"/>
            </a:lnSpc>
          </a:pPr>
          <a:r>
            <a:rPr lang="en-GB" sz="1100" b="1"/>
            <a:t>Select your annual leave entitlement from the drop down</a:t>
          </a:r>
        </a:p>
      </xdr:txBody>
    </xdr:sp>
    <xdr:clientData/>
  </xdr:twoCellAnchor>
  <xdr:twoCellAnchor>
    <xdr:from>
      <xdr:col>6</xdr:col>
      <xdr:colOff>793750</xdr:colOff>
      <xdr:row>9</xdr:row>
      <xdr:rowOff>190500</xdr:rowOff>
    </xdr:from>
    <xdr:to>
      <xdr:col>7</xdr:col>
      <xdr:colOff>1041826</xdr:colOff>
      <xdr:row>10</xdr:row>
      <xdr:rowOff>81407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D97868C-4348-4DCD-ACA0-ABBBED629F08}"/>
            </a:ext>
          </a:extLst>
        </xdr:cNvPr>
        <xdr:cNvSpPr txBox="1"/>
      </xdr:nvSpPr>
      <xdr:spPr>
        <a:xfrm>
          <a:off x="4770438" y="3619500"/>
          <a:ext cx="1335513" cy="7878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Key in how many hours you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work per week, up to a maximum of 35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  <xdr:twoCellAnchor>
    <xdr:from>
      <xdr:col>8</xdr:col>
      <xdr:colOff>39687</xdr:colOff>
      <xdr:row>9</xdr:row>
      <xdr:rowOff>342901</xdr:rowOff>
    </xdr:from>
    <xdr:to>
      <xdr:col>9</xdr:col>
      <xdr:colOff>468312</xdr:colOff>
      <xdr:row>10</xdr:row>
      <xdr:rowOff>301464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82A45F4-9081-48F4-B567-E32CC8DF72BC}"/>
            </a:ext>
          </a:extLst>
        </xdr:cNvPr>
        <xdr:cNvSpPr txBox="1"/>
      </xdr:nvSpPr>
      <xdr:spPr>
        <a:xfrm>
          <a:off x="6191250" y="3771901"/>
          <a:ext cx="1841500" cy="855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GB" sz="1100" b="1" baseline="0"/>
            <a:t>Select the number of bank holidays in the annual leave year </a:t>
          </a:r>
          <a:r>
            <a:rPr lang="en-GB" sz="1100" b="0" i="1" baseline="0"/>
            <a:t>(as per GOV.UK) </a:t>
          </a:r>
          <a:r>
            <a:rPr lang="en-GB" sz="1100" b="1" baseline="0"/>
            <a:t>from the drop down</a:t>
          </a:r>
          <a:endParaRPr lang="en-GB" sz="1100" b="0" baseline="0"/>
        </a:p>
      </xdr:txBody>
    </xdr:sp>
    <xdr:clientData/>
  </xdr:twoCellAnchor>
  <xdr:twoCellAnchor>
    <xdr:from>
      <xdr:col>16</xdr:col>
      <xdr:colOff>777875</xdr:colOff>
      <xdr:row>8</xdr:row>
      <xdr:rowOff>119062</xdr:rowOff>
    </xdr:from>
    <xdr:to>
      <xdr:col>18</xdr:col>
      <xdr:colOff>1039813</xdr:colOff>
      <xdr:row>9</xdr:row>
      <xdr:rowOff>802878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908AAE0-3A64-4944-9C4E-602E4096269A}"/>
            </a:ext>
          </a:extLst>
        </xdr:cNvPr>
        <xdr:cNvSpPr txBox="1"/>
      </xdr:nvSpPr>
      <xdr:spPr>
        <a:xfrm>
          <a:off x="12739688" y="3349625"/>
          <a:ext cx="1254125" cy="8822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This is your holiday entitlement for the year, in days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59AC5-570C-4893-9283-7C156BBC0F7A}">
  <dimension ref="A1:R9"/>
  <sheetViews>
    <sheetView workbookViewId="0">
      <selection activeCell="I6" sqref="I6:N6"/>
    </sheetView>
  </sheetViews>
  <sheetFormatPr defaultRowHeight="38.450000000000003" customHeight="1" x14ac:dyDescent="0.2"/>
  <cols>
    <col min="7" max="7" width="12.28515625" customWidth="1"/>
    <col min="14" max="14" width="12.28515625" customWidth="1"/>
  </cols>
  <sheetData>
    <row r="1" spans="1:18" ht="33.6" customHeight="1" thickBot="1" x14ac:dyDescent="0.4">
      <c r="A1" s="51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42"/>
      <c r="P1" s="42"/>
      <c r="Q1" s="42"/>
      <c r="R1" s="42"/>
    </row>
    <row r="2" spans="1:18" ht="27.75" hidden="1" thickBot="1" x14ac:dyDescent="0.4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42"/>
      <c r="P2" s="42"/>
      <c r="Q2" s="42"/>
      <c r="R2" s="42"/>
    </row>
    <row r="3" spans="1:18" ht="22.5" customHeight="1" thickBot="1" x14ac:dyDescent="0.35">
      <c r="A3" s="57" t="s">
        <v>16</v>
      </c>
      <c r="B3" s="58"/>
      <c r="C3" s="58"/>
      <c r="D3" s="58"/>
      <c r="E3" s="58"/>
      <c r="F3" s="58"/>
      <c r="G3" s="59"/>
      <c r="H3" s="60" t="s">
        <v>17</v>
      </c>
      <c r="I3" s="61"/>
      <c r="J3" s="61"/>
      <c r="K3" s="61"/>
      <c r="L3" s="61"/>
      <c r="M3" s="61"/>
      <c r="N3" s="62"/>
    </row>
    <row r="4" spans="1:18" ht="38.450000000000003" customHeight="1" thickBot="1" x14ac:dyDescent="0.25">
      <c r="A4" s="43" t="s">
        <v>18</v>
      </c>
      <c r="B4" s="63" t="s">
        <v>19</v>
      </c>
      <c r="C4" s="46"/>
      <c r="D4" s="46"/>
      <c r="E4" s="46"/>
      <c r="F4" s="46"/>
      <c r="G4" s="47"/>
      <c r="H4" s="44" t="s">
        <v>18</v>
      </c>
      <c r="I4" s="64" t="s">
        <v>20</v>
      </c>
      <c r="J4" s="49"/>
      <c r="K4" s="49"/>
      <c r="L4" s="49"/>
      <c r="M4" s="49"/>
      <c r="N4" s="50"/>
    </row>
    <row r="5" spans="1:18" ht="38.450000000000003" customHeight="1" thickBot="1" x14ac:dyDescent="0.25">
      <c r="A5" s="43" t="s">
        <v>21</v>
      </c>
      <c r="B5" s="45" t="s">
        <v>33</v>
      </c>
      <c r="C5" s="46"/>
      <c r="D5" s="46"/>
      <c r="E5" s="46"/>
      <c r="F5" s="46"/>
      <c r="G5" s="47"/>
      <c r="H5" s="44" t="s">
        <v>21</v>
      </c>
      <c r="I5" s="48" t="s">
        <v>33</v>
      </c>
      <c r="J5" s="49"/>
      <c r="K5" s="49"/>
      <c r="L5" s="49"/>
      <c r="M5" s="49"/>
      <c r="N5" s="50"/>
    </row>
    <row r="6" spans="1:18" ht="38.450000000000003" customHeight="1" thickBot="1" x14ac:dyDescent="0.25">
      <c r="A6" s="43" t="s">
        <v>22</v>
      </c>
      <c r="B6" s="45" t="s">
        <v>35</v>
      </c>
      <c r="C6" s="46"/>
      <c r="D6" s="46"/>
      <c r="E6" s="46"/>
      <c r="F6" s="46"/>
      <c r="G6" s="47"/>
      <c r="H6" s="44" t="s">
        <v>22</v>
      </c>
      <c r="I6" s="48" t="s">
        <v>34</v>
      </c>
      <c r="J6" s="49"/>
      <c r="K6" s="49"/>
      <c r="L6" s="49"/>
      <c r="M6" s="49"/>
      <c r="N6" s="50"/>
    </row>
    <row r="7" spans="1:18" ht="38.450000000000003" customHeight="1" thickBot="1" x14ac:dyDescent="0.25">
      <c r="A7" s="43" t="s">
        <v>23</v>
      </c>
      <c r="B7" s="45" t="s">
        <v>36</v>
      </c>
      <c r="C7" s="67"/>
      <c r="D7" s="67"/>
      <c r="E7" s="67"/>
      <c r="F7" s="67"/>
      <c r="G7" s="68"/>
      <c r="H7" s="44" t="s">
        <v>23</v>
      </c>
      <c r="I7" s="65" t="s">
        <v>24</v>
      </c>
      <c r="J7" s="65"/>
      <c r="K7" s="65"/>
      <c r="L7" s="65"/>
      <c r="M7" s="65"/>
      <c r="N7" s="66"/>
    </row>
    <row r="8" spans="1:18" ht="56.45" customHeight="1" thickBot="1" x14ac:dyDescent="0.25">
      <c r="A8" s="43" t="s">
        <v>25</v>
      </c>
      <c r="B8" s="45" t="s">
        <v>26</v>
      </c>
      <c r="C8" s="67"/>
      <c r="D8" s="67"/>
      <c r="E8" s="67"/>
      <c r="F8" s="67"/>
      <c r="G8" s="68"/>
      <c r="H8" s="44" t="s">
        <v>25</v>
      </c>
      <c r="I8" s="48" t="s">
        <v>27</v>
      </c>
      <c r="J8" s="65"/>
      <c r="K8" s="65"/>
      <c r="L8" s="65"/>
      <c r="M8" s="65"/>
      <c r="N8" s="66"/>
    </row>
    <row r="9" spans="1:18" ht="38.450000000000003" customHeight="1" thickBot="1" x14ac:dyDescent="0.25">
      <c r="A9" s="2"/>
      <c r="B9" s="2"/>
      <c r="C9" s="2"/>
      <c r="D9" s="2"/>
      <c r="E9" s="2"/>
      <c r="F9" s="2"/>
      <c r="G9" s="2"/>
      <c r="H9" s="44" t="s">
        <v>28</v>
      </c>
      <c r="I9" s="48" t="s">
        <v>26</v>
      </c>
      <c r="J9" s="65"/>
      <c r="K9" s="65"/>
      <c r="L9" s="65"/>
      <c r="M9" s="65"/>
      <c r="N9" s="66"/>
    </row>
  </sheetData>
  <mergeCells count="14">
    <mergeCell ref="I9:N9"/>
    <mergeCell ref="B6:G6"/>
    <mergeCell ref="I6:N6"/>
    <mergeCell ref="B7:G7"/>
    <mergeCell ref="I7:N7"/>
    <mergeCell ref="B8:G8"/>
    <mergeCell ref="I8:N8"/>
    <mergeCell ref="B5:G5"/>
    <mergeCell ref="I5:N5"/>
    <mergeCell ref="A1:N2"/>
    <mergeCell ref="A3:G3"/>
    <mergeCell ref="H3:N3"/>
    <mergeCell ref="B4:G4"/>
    <mergeCell ref="I4:N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showGridLines="0" topLeftCell="B1" zoomScale="80" zoomScaleNormal="80" workbookViewId="0">
      <pane ySplit="13" topLeftCell="A16" activePane="bottomLeft" state="frozen"/>
      <selection activeCell="F24" sqref="F24"/>
      <selection pane="bottomLeft" activeCell="L9" sqref="L9"/>
    </sheetView>
  </sheetViews>
  <sheetFormatPr defaultRowHeight="12.75" x14ac:dyDescent="0.2"/>
  <cols>
    <col min="3" max="5" width="9.140625" customWidth="1"/>
    <col min="6" max="6" width="8" customWidth="1"/>
    <col min="7" max="13" width="18.140625" style="1" customWidth="1"/>
    <col min="14" max="14" width="15.5703125" style="1" hidden="1" customWidth="1"/>
    <col min="15" max="15" width="14" style="1" customWidth="1"/>
    <col min="16" max="16" width="15.5703125" style="1" hidden="1" customWidth="1"/>
    <col min="17" max="17" width="27.28515625" style="1" customWidth="1"/>
    <col min="18" max="18" width="15.5703125" style="1" customWidth="1"/>
    <col min="19" max="19" width="11.42578125" style="1" customWidth="1"/>
  </cols>
  <sheetData>
    <row r="1" spans="1:25" ht="27.75" customHeight="1" x14ac:dyDescent="0.2">
      <c r="A1" s="3"/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"/>
      <c r="U1" s="3"/>
      <c r="V1" s="3"/>
      <c r="W1" s="3"/>
      <c r="X1" s="3"/>
      <c r="Y1" s="3"/>
    </row>
    <row r="2" spans="1:25" ht="36.75" customHeight="1" x14ac:dyDescent="0.2">
      <c r="A2" s="3"/>
      <c r="B2" s="3"/>
      <c r="C2" s="3"/>
      <c r="D2" s="3"/>
      <c r="E2" s="3"/>
      <c r="F2" s="3"/>
      <c r="G2" s="69" t="s">
        <v>11</v>
      </c>
      <c r="H2" s="69"/>
      <c r="I2" s="69"/>
      <c r="J2" s="69"/>
      <c r="K2" s="69"/>
      <c r="L2" s="69"/>
      <c r="M2" s="69"/>
      <c r="N2" s="69"/>
      <c r="O2" s="69"/>
      <c r="P2" s="69"/>
      <c r="Q2" s="4"/>
      <c r="R2" s="4"/>
      <c r="S2" s="4"/>
      <c r="T2" s="3"/>
      <c r="U2" s="3"/>
      <c r="V2" s="3"/>
      <c r="W2" s="3"/>
      <c r="X2" s="3"/>
      <c r="Y2" s="3"/>
    </row>
    <row r="3" spans="1:25" ht="19.5" hidden="1" customHeight="1" x14ac:dyDescent="0.2">
      <c r="A3" s="3"/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3"/>
      <c r="U3" s="3"/>
      <c r="V3" s="3"/>
      <c r="W3" s="3"/>
      <c r="X3" s="3"/>
      <c r="Y3" s="3"/>
    </row>
    <row r="4" spans="1:25" ht="19.5" customHeight="1" x14ac:dyDescent="0.2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3"/>
      <c r="U4" s="3"/>
      <c r="V4" s="3"/>
      <c r="W4" s="3"/>
      <c r="X4" s="3"/>
      <c r="Y4" s="3"/>
    </row>
    <row r="5" spans="1:25" ht="17.45" customHeight="1" x14ac:dyDescent="0.25">
      <c r="A5" s="3"/>
      <c r="G5" s="16"/>
      <c r="H5" s="17"/>
      <c r="I5" s="17"/>
      <c r="J5" s="17"/>
      <c r="K5" s="17"/>
      <c r="L5" s="17"/>
      <c r="M5" s="17"/>
      <c r="N5" s="4"/>
      <c r="O5" s="4"/>
      <c r="P5" s="4"/>
      <c r="Q5" s="4"/>
      <c r="R5" s="4"/>
      <c r="S5" s="4"/>
      <c r="T5" s="3"/>
      <c r="U5" s="3"/>
      <c r="V5" s="3"/>
      <c r="W5" s="3"/>
      <c r="X5" s="3"/>
      <c r="Y5" s="3"/>
    </row>
    <row r="6" spans="1:25" s="37" customFormat="1" ht="122.45" customHeight="1" x14ac:dyDescent="0.2">
      <c r="A6" s="35"/>
      <c r="D6" s="39"/>
      <c r="E6" s="39"/>
      <c r="F6" s="39"/>
      <c r="G6" s="36" t="s">
        <v>10</v>
      </c>
      <c r="H6" s="36" t="s">
        <v>30</v>
      </c>
      <c r="I6" s="36" t="s">
        <v>9</v>
      </c>
      <c r="J6" s="36" t="s">
        <v>0</v>
      </c>
      <c r="K6" s="36" t="s">
        <v>13</v>
      </c>
      <c r="L6" s="36" t="s">
        <v>2</v>
      </c>
      <c r="M6" s="36" t="s">
        <v>3</v>
      </c>
      <c r="N6" s="36" t="s">
        <v>4</v>
      </c>
      <c r="O6" s="35"/>
      <c r="P6" s="36" t="s">
        <v>7</v>
      </c>
      <c r="Q6" s="36" t="s">
        <v>31</v>
      </c>
      <c r="R6" s="38"/>
      <c r="S6" s="39"/>
      <c r="T6" s="35"/>
      <c r="U6" s="35"/>
      <c r="V6" s="35"/>
      <c r="W6" s="35"/>
      <c r="X6" s="35"/>
      <c r="Y6" s="35"/>
    </row>
    <row r="7" spans="1:25" s="2" customFormat="1" ht="42" customHeight="1" x14ac:dyDescent="0.2">
      <c r="A7" s="5"/>
      <c r="B7" s="13"/>
      <c r="C7" s="20" t="s">
        <v>1</v>
      </c>
      <c r="D7" s="5"/>
      <c r="E7" s="5"/>
      <c r="F7" s="5"/>
      <c r="G7" s="26">
        <v>20</v>
      </c>
      <c r="H7" s="26">
        <v>8</v>
      </c>
      <c r="I7" s="26">
        <v>20</v>
      </c>
      <c r="J7" s="27">
        <f>I7/35</f>
        <v>0.5714285714285714</v>
      </c>
      <c r="K7" s="27">
        <f>G7*J7</f>
        <v>11.428571428571427</v>
      </c>
      <c r="L7" s="27">
        <f>K7*8</f>
        <v>91.428571428571416</v>
      </c>
      <c r="M7" s="27">
        <f>H7*J7</f>
        <v>4.5714285714285712</v>
      </c>
      <c r="N7" s="27">
        <f>M7*8</f>
        <v>36.571428571428569</v>
      </c>
      <c r="O7" s="28"/>
      <c r="P7" s="27">
        <f>SUM(L7+N7)</f>
        <v>127.99999999999999</v>
      </c>
      <c r="Q7" s="29">
        <f>P7/8</f>
        <v>15.999999999999998</v>
      </c>
      <c r="R7" s="34"/>
      <c r="S7" s="7"/>
      <c r="T7" s="5"/>
      <c r="U7" s="5"/>
      <c r="V7" s="5"/>
      <c r="W7" s="5"/>
      <c r="X7" s="5"/>
      <c r="Y7" s="5"/>
    </row>
    <row r="8" spans="1:25" s="2" customFormat="1" ht="42" customHeight="1" x14ac:dyDescent="0.2">
      <c r="A8" s="5"/>
      <c r="B8" s="5"/>
      <c r="C8" s="20"/>
      <c r="D8" s="5"/>
      <c r="E8" s="5"/>
      <c r="F8" s="5"/>
      <c r="G8" s="5"/>
      <c r="H8" s="5"/>
      <c r="I8" s="5"/>
      <c r="J8" s="21"/>
      <c r="K8" s="24"/>
      <c r="L8" s="24"/>
      <c r="M8" s="24"/>
      <c r="N8" s="24"/>
      <c r="O8" s="14"/>
      <c r="P8" s="24"/>
      <c r="Q8" s="25"/>
      <c r="R8" s="25"/>
      <c r="S8" s="7"/>
      <c r="T8" s="5"/>
      <c r="U8" s="5"/>
      <c r="V8" s="5"/>
      <c r="W8" s="5"/>
      <c r="X8" s="5"/>
      <c r="Y8" s="5"/>
    </row>
    <row r="9" spans="1:25" s="2" customFormat="1" ht="17.25" customHeight="1" x14ac:dyDescent="0.2">
      <c r="A9" s="5"/>
      <c r="B9" s="5"/>
      <c r="C9" s="5"/>
      <c r="D9" s="5"/>
      <c r="E9" s="5"/>
      <c r="F9" s="5"/>
      <c r="G9" s="8"/>
      <c r="H9" s="7"/>
      <c r="I9" s="7"/>
      <c r="J9" s="7"/>
      <c r="K9" s="9"/>
      <c r="L9" s="10"/>
      <c r="M9" s="11"/>
      <c r="N9" s="10"/>
      <c r="O9" s="15"/>
      <c r="P9" s="7"/>
      <c r="Q9" s="7"/>
      <c r="R9" s="7"/>
      <c r="S9" s="7"/>
      <c r="T9" s="5"/>
      <c r="U9" s="5"/>
      <c r="V9" s="5"/>
      <c r="W9" s="5"/>
      <c r="X9" s="5"/>
      <c r="Y9" s="5"/>
    </row>
    <row r="10" spans="1:25" s="2" customFormat="1" ht="17.25" customHeight="1" x14ac:dyDescent="0.2">
      <c r="A10" s="5"/>
      <c r="B10" s="5"/>
      <c r="C10" s="5"/>
      <c r="D10" s="5"/>
      <c r="E10" s="5"/>
      <c r="F10" s="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/>
      <c r="U10" s="5"/>
      <c r="V10" s="5"/>
      <c r="W10" s="5"/>
      <c r="X10" s="5"/>
      <c r="Y10" s="5"/>
    </row>
    <row r="11" spans="1:25" s="2" customFormat="1" ht="17.2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70"/>
      <c r="M11" s="71"/>
      <c r="N11" s="71"/>
      <c r="O11" s="71"/>
      <c r="P11" s="6"/>
      <c r="Q11" s="6"/>
      <c r="R11" s="5"/>
      <c r="S11" s="7"/>
      <c r="T11" s="5"/>
      <c r="U11" s="5"/>
      <c r="V11" s="5"/>
      <c r="W11" s="5"/>
      <c r="X11" s="5"/>
      <c r="Y11" s="5"/>
    </row>
    <row r="12" spans="1:25" s="2" customFormat="1" ht="17.25" customHeight="1" x14ac:dyDescent="0.2">
      <c r="A12" s="5"/>
      <c r="B12" s="5"/>
      <c r="C12" s="5"/>
      <c r="D12" s="5"/>
      <c r="E12" s="5"/>
      <c r="F12" s="5"/>
      <c r="G12" s="8"/>
      <c r="H12" s="7"/>
      <c r="I12" s="7"/>
      <c r="J12" s="7"/>
      <c r="K12" s="7"/>
      <c r="L12" s="72"/>
      <c r="M12" s="73"/>
      <c r="N12" s="73"/>
      <c r="O12" s="73"/>
      <c r="P12" s="7"/>
      <c r="Q12" s="7"/>
      <c r="R12" s="7"/>
      <c r="S12" s="7"/>
      <c r="T12" s="5"/>
      <c r="U12" s="5"/>
      <c r="V12" s="5"/>
      <c r="W12" s="5"/>
      <c r="X12" s="5"/>
      <c r="Y12" s="5"/>
    </row>
    <row r="13" spans="1:25" s="2" customFormat="1" ht="17.2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7"/>
      <c r="L13" s="73"/>
      <c r="M13" s="73"/>
      <c r="N13" s="73"/>
      <c r="O13" s="73"/>
      <c r="P13" s="7"/>
      <c r="Q13" s="7"/>
      <c r="R13" s="7"/>
      <c r="S13" s="7"/>
      <c r="T13" s="5"/>
      <c r="U13" s="5"/>
      <c r="V13" s="5"/>
      <c r="W13" s="5"/>
      <c r="X13" s="5"/>
      <c r="Y13" s="5"/>
    </row>
    <row r="14" spans="1:25" x14ac:dyDescent="0.2">
      <c r="A14" s="3"/>
      <c r="B14" s="3"/>
      <c r="C14" s="3"/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3"/>
      <c r="U14" s="3"/>
      <c r="V14" s="3"/>
      <c r="W14" s="3"/>
      <c r="X14" s="3"/>
      <c r="Y14" s="3"/>
    </row>
    <row r="15" spans="1:25" x14ac:dyDescent="0.2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3"/>
      <c r="U15" s="3"/>
      <c r="V15" s="3"/>
      <c r="W15" s="3"/>
      <c r="X15" s="3"/>
      <c r="Y15" s="3"/>
    </row>
    <row r="16" spans="1:25" x14ac:dyDescent="0.2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3"/>
      <c r="U16" s="3"/>
      <c r="V16" s="3"/>
      <c r="W16" s="3"/>
      <c r="X16" s="3"/>
      <c r="Y16" s="3"/>
    </row>
    <row r="17" spans="1:25" x14ac:dyDescent="0.2">
      <c r="A17" s="3"/>
      <c r="B17" s="3"/>
      <c r="C17" s="3"/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3"/>
      <c r="U17" s="3"/>
      <c r="V17" s="3"/>
      <c r="W17" s="3"/>
      <c r="X17" s="3"/>
      <c r="Y17" s="3"/>
    </row>
    <row r="18" spans="1:25" x14ac:dyDescent="0.2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3"/>
      <c r="U18" s="3"/>
      <c r="V18" s="3"/>
      <c r="W18" s="3"/>
      <c r="X18" s="3"/>
      <c r="Y18" s="3"/>
    </row>
    <row r="19" spans="1:25" x14ac:dyDescent="0.2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3"/>
      <c r="U19" s="3"/>
      <c r="V19" s="3"/>
      <c r="W19" s="3"/>
      <c r="X19" s="3"/>
      <c r="Y19" s="3"/>
    </row>
    <row r="20" spans="1:25" x14ac:dyDescent="0.2">
      <c r="A20" s="3"/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3"/>
      <c r="U20" s="3"/>
      <c r="V20" s="3"/>
      <c r="W20" s="3"/>
      <c r="X20" s="3"/>
      <c r="Y20" s="3"/>
    </row>
    <row r="21" spans="1:25" x14ac:dyDescent="0.2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3"/>
      <c r="U21" s="3"/>
      <c r="V21" s="3"/>
      <c r="W21" s="3"/>
      <c r="X21" s="3"/>
      <c r="Y21" s="3"/>
    </row>
    <row r="22" spans="1:25" x14ac:dyDescent="0.2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3"/>
      <c r="U22" s="3"/>
      <c r="V22" s="3"/>
      <c r="W22" s="3"/>
      <c r="X22" s="3"/>
      <c r="Y22" s="3"/>
    </row>
    <row r="23" spans="1:25" x14ac:dyDescent="0.2">
      <c r="A23" s="3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3"/>
      <c r="U23" s="3"/>
      <c r="V23" s="3"/>
      <c r="W23" s="3"/>
      <c r="X23" s="3"/>
      <c r="Y23" s="3"/>
    </row>
    <row r="24" spans="1:25" x14ac:dyDescent="0.2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3"/>
      <c r="U24" s="3"/>
      <c r="V24" s="3"/>
      <c r="W24" s="3"/>
      <c r="X24" s="3"/>
      <c r="Y24" s="3"/>
    </row>
    <row r="25" spans="1:25" x14ac:dyDescent="0.2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3"/>
      <c r="U25" s="3"/>
      <c r="V25" s="3"/>
      <c r="W25" s="3"/>
      <c r="X25" s="3"/>
      <c r="Y25" s="3"/>
    </row>
    <row r="26" spans="1:25" x14ac:dyDescent="0.2">
      <c r="A26" s="3"/>
      <c r="B26" s="3"/>
      <c r="C26" s="3"/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3"/>
      <c r="U26" s="3"/>
      <c r="V26" s="3"/>
      <c r="W26" s="3"/>
      <c r="X26" s="3"/>
      <c r="Y26" s="3"/>
    </row>
    <row r="27" spans="1:25" x14ac:dyDescent="0.2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3"/>
      <c r="U27" s="3"/>
      <c r="V27" s="3"/>
      <c r="W27" s="3"/>
      <c r="X27" s="3"/>
      <c r="Y27" s="3"/>
    </row>
    <row r="28" spans="1:25" x14ac:dyDescent="0.2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3"/>
      <c r="U28" s="3"/>
      <c r="V28" s="3"/>
      <c r="W28" s="3"/>
      <c r="X28" s="3"/>
      <c r="Y28" s="3"/>
    </row>
    <row r="29" spans="1:25" x14ac:dyDescent="0.2">
      <c r="B29" s="3"/>
      <c r="C29" s="3"/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3"/>
      <c r="V29" s="3"/>
      <c r="W29" s="3"/>
      <c r="X29" s="3"/>
      <c r="Y29" s="3"/>
    </row>
    <row r="30" spans="1:25" x14ac:dyDescent="0.2"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3"/>
      <c r="U30" s="3"/>
      <c r="V30" s="3"/>
      <c r="W30" s="3"/>
      <c r="X30" s="3"/>
      <c r="Y30" s="3"/>
    </row>
    <row r="31" spans="1:25" x14ac:dyDescent="0.2"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3"/>
      <c r="U31" s="3"/>
      <c r="V31" s="3"/>
      <c r="W31" s="3"/>
      <c r="X31" s="3"/>
      <c r="Y31" s="3"/>
    </row>
  </sheetData>
  <sheetProtection algorithmName="SHA-512" hashValue="42/Yuaa0/FzVHjdAkFAIWl5ookTwYwK5pQVLsTrSBGxQINhfbm6tKjvbGoJPYWimca4rfBn0bgYG/SMYQoNwWg==" saltValue="eSYxkc4w9bboawE/RxPjLQ==" spinCount="100000" sheet="1" objects="1" scenarios="1" selectLockedCells="1"/>
  <protectedRanges>
    <protectedRange sqref="G7 H7 I7" name="Range1"/>
  </protectedRanges>
  <mergeCells count="3">
    <mergeCell ref="G2:P2"/>
    <mergeCell ref="L11:O11"/>
    <mergeCell ref="L12:O13"/>
  </mergeCells>
  <dataValidations count="3">
    <dataValidation type="list" allowBlank="1" showInputMessage="1" showErrorMessage="1" sqref="G7" xr:uid="{00000000-0002-0000-0000-000000000000}">
      <formula1>"20"</formula1>
    </dataValidation>
    <dataValidation type="list" allowBlank="1" showInputMessage="1" showErrorMessage="1" sqref="H7" xr:uid="{00000000-0002-0000-0000-000001000000}">
      <formula1>"0, 1, 2, 3, 4, 5, 6, 7, 8, 9, 10"</formula1>
    </dataValidation>
    <dataValidation type="whole" allowBlank="1" showInputMessage="1" showErrorMessage="1" sqref="I7" xr:uid="{00000000-0002-0000-0000-000002000000}">
      <formula1>0</formula1>
      <formula2>35</formula2>
    </dataValidation>
  </dataValidations>
  <pageMargins left="0.75" right="0.75" top="1" bottom="1" header="0.5" footer="0.5"/>
  <pageSetup paperSize="9" orientation="landscape" r:id="rId1"/>
  <headerFooter alignWithMargins="0"/>
  <ignoredErrors>
    <ignoredError sqref="M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showGridLines="0" tabSelected="1" topLeftCell="B1" zoomScale="72" zoomScaleNormal="80" workbookViewId="0">
      <pane ySplit="14" topLeftCell="A15" activePane="bottomLeft" state="frozen"/>
      <selection activeCell="G11" sqref="G11"/>
      <selection pane="bottomLeft" activeCell="I7" sqref="I7"/>
    </sheetView>
  </sheetViews>
  <sheetFormatPr defaultRowHeight="12.75" x14ac:dyDescent="0.2"/>
  <cols>
    <col min="1" max="1" width="8.7109375" hidden="1" customWidth="1"/>
    <col min="3" max="3" width="9.140625" customWidth="1"/>
    <col min="4" max="4" width="3.85546875" customWidth="1"/>
    <col min="5" max="5" width="8.5703125" customWidth="1"/>
    <col min="6" max="6" width="11" customWidth="1"/>
    <col min="7" max="12" width="18.140625" style="1" customWidth="1"/>
    <col min="13" max="14" width="18.140625" style="1" hidden="1" customWidth="1"/>
    <col min="15" max="15" width="18.140625" style="1" customWidth="1"/>
    <col min="16" max="16" width="19.85546875" style="1" hidden="1" customWidth="1"/>
    <col min="17" max="17" width="14.140625" customWidth="1"/>
    <col min="18" max="18" width="15.5703125" hidden="1" customWidth="1"/>
    <col min="19" max="19" width="27.28515625" customWidth="1"/>
  </cols>
  <sheetData>
    <row r="1" spans="1:22" ht="27.75" customHeight="1" x14ac:dyDescent="0.2">
      <c r="A1" s="3"/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3"/>
      <c r="R1" s="3"/>
      <c r="S1" s="3"/>
      <c r="T1" s="3"/>
      <c r="U1" s="3"/>
      <c r="V1" s="3"/>
    </row>
    <row r="2" spans="1:22" ht="33.75" customHeight="1" x14ac:dyDescent="0.2">
      <c r="A2" s="3"/>
      <c r="B2" s="3"/>
      <c r="C2" s="3"/>
      <c r="D2" s="3"/>
      <c r="E2" s="3"/>
      <c r="F2" s="3"/>
      <c r="G2" s="69" t="s">
        <v>12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3"/>
      <c r="S2" s="3"/>
      <c r="T2" s="3"/>
      <c r="U2" s="3"/>
      <c r="V2" s="3"/>
    </row>
    <row r="3" spans="1:22" ht="8.25" hidden="1" customHeight="1" x14ac:dyDescent="0.2">
      <c r="A3" s="3"/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3"/>
      <c r="R3" s="3"/>
      <c r="S3" s="3"/>
      <c r="T3" s="3"/>
      <c r="U3" s="3"/>
      <c r="V3" s="3"/>
    </row>
    <row r="4" spans="1:22" s="2" customFormat="1" ht="17.25" customHeight="1" x14ac:dyDescent="0.2">
      <c r="A4" s="5"/>
      <c r="B4" s="5"/>
      <c r="C4" s="5"/>
      <c r="D4" s="5"/>
      <c r="E4" s="5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</row>
    <row r="5" spans="1:22" ht="18" customHeight="1" x14ac:dyDescent="0.25">
      <c r="A5" s="3"/>
      <c r="B5" s="3"/>
      <c r="C5" s="3"/>
      <c r="D5" s="3"/>
      <c r="E5" s="3"/>
      <c r="F5" s="3"/>
      <c r="G5" s="30"/>
      <c r="H5" s="31"/>
      <c r="I5" s="31"/>
      <c r="J5" s="31"/>
      <c r="K5" s="31"/>
      <c r="L5" s="31"/>
      <c r="M5" s="31"/>
      <c r="N5" s="31"/>
      <c r="O5" s="31"/>
      <c r="P5" s="31"/>
      <c r="Q5" s="32"/>
      <c r="R5" s="32"/>
      <c r="S5" s="3"/>
      <c r="T5" s="3"/>
      <c r="U5" s="3"/>
      <c r="V5" s="3"/>
    </row>
    <row r="6" spans="1:22" s="37" customFormat="1" ht="127.5" customHeight="1" x14ac:dyDescent="0.2">
      <c r="A6" s="35"/>
      <c r="B6" s="35"/>
      <c r="C6" s="35"/>
      <c r="D6" s="35"/>
      <c r="E6" s="35"/>
      <c r="F6" s="35"/>
      <c r="G6" s="36" t="s">
        <v>10</v>
      </c>
      <c r="H6" s="36" t="s">
        <v>9</v>
      </c>
      <c r="I6" s="36" t="s">
        <v>29</v>
      </c>
      <c r="J6" s="36" t="s">
        <v>8</v>
      </c>
      <c r="K6" s="36" t="s">
        <v>0</v>
      </c>
      <c r="L6" s="36" t="s">
        <v>13</v>
      </c>
      <c r="M6" s="36" t="s">
        <v>14</v>
      </c>
      <c r="N6" s="36" t="s">
        <v>5</v>
      </c>
      <c r="O6" s="36" t="s">
        <v>3</v>
      </c>
      <c r="P6" s="36" t="s">
        <v>4</v>
      </c>
      <c r="Q6" s="35"/>
      <c r="R6" s="36" t="s">
        <v>6</v>
      </c>
      <c r="S6" s="36" t="s">
        <v>32</v>
      </c>
      <c r="T6" s="35"/>
      <c r="U6" s="35"/>
      <c r="V6" s="35"/>
    </row>
    <row r="7" spans="1:22" s="2" customFormat="1" ht="51" customHeight="1" x14ac:dyDescent="0.2">
      <c r="A7" s="5"/>
      <c r="B7" s="13"/>
      <c r="C7" s="20" t="s">
        <v>1</v>
      </c>
      <c r="D7" s="5"/>
      <c r="E7" s="5"/>
      <c r="F7" s="5"/>
      <c r="G7" s="26">
        <v>20</v>
      </c>
      <c r="H7" s="26">
        <v>35</v>
      </c>
      <c r="I7" s="26">
        <v>6</v>
      </c>
      <c r="J7" s="26">
        <v>4</v>
      </c>
      <c r="K7" s="27">
        <f>H7/35</f>
        <v>1</v>
      </c>
      <c r="L7" s="27">
        <f>G7*K7</f>
        <v>20</v>
      </c>
      <c r="M7" s="27">
        <f>L7*8</f>
        <v>160</v>
      </c>
      <c r="N7" s="27">
        <f>M7*J7/12</f>
        <v>53.333333333333336</v>
      </c>
      <c r="O7" s="27">
        <f>I7*K7</f>
        <v>6</v>
      </c>
      <c r="P7" s="27">
        <f>I7*8</f>
        <v>48</v>
      </c>
      <c r="Q7" s="33"/>
      <c r="R7" s="27">
        <f>N7+P7</f>
        <v>101.33333333333334</v>
      </c>
      <c r="S7" s="27">
        <f>R7/8</f>
        <v>12.666666666666668</v>
      </c>
      <c r="T7" s="5"/>
      <c r="U7" s="5"/>
      <c r="V7" s="5"/>
    </row>
    <row r="8" spans="1:22" x14ac:dyDescent="0.2">
      <c r="A8" s="3"/>
      <c r="B8" s="3"/>
      <c r="C8" s="3"/>
      <c r="D8" s="3"/>
      <c r="E8" s="3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3"/>
      <c r="S8" s="3"/>
      <c r="T8" s="3"/>
      <c r="U8" s="3"/>
      <c r="V8" s="3"/>
    </row>
    <row r="9" spans="1:22" ht="15.75" x14ac:dyDescent="0.2">
      <c r="A9" s="3"/>
      <c r="B9" s="3"/>
      <c r="C9" s="3"/>
      <c r="D9" s="3"/>
      <c r="E9" s="3"/>
      <c r="F9" s="3"/>
      <c r="G9" s="18"/>
      <c r="H9" s="19"/>
      <c r="I9" s="19"/>
      <c r="J9" s="19"/>
      <c r="K9" s="19"/>
      <c r="L9" s="19"/>
      <c r="M9" s="17"/>
      <c r="N9" s="17"/>
      <c r="O9" s="17"/>
      <c r="P9" s="4"/>
      <c r="Q9" s="3"/>
      <c r="R9" s="3"/>
      <c r="S9" s="3"/>
      <c r="T9" s="3"/>
      <c r="U9" s="3"/>
      <c r="V9" s="3"/>
    </row>
    <row r="10" spans="1:22" s="2" customFormat="1" ht="70.5" customHeight="1" x14ac:dyDescent="0.2">
      <c r="A10" s="5"/>
      <c r="B10" s="5"/>
      <c r="C10" s="5"/>
      <c r="D10" s="23"/>
      <c r="E10" s="5"/>
      <c r="F10" s="5"/>
      <c r="M10" s="7"/>
      <c r="N10" s="5"/>
      <c r="O10" s="5"/>
      <c r="P10" s="7"/>
      <c r="Q10" s="5"/>
      <c r="R10" s="5"/>
      <c r="S10" s="5"/>
      <c r="T10" s="5"/>
      <c r="U10" s="5"/>
      <c r="V10" s="5"/>
    </row>
    <row r="11" spans="1:22" s="2" customFormat="1" ht="38.25" customHeight="1" x14ac:dyDescent="0.2">
      <c r="A11" s="5"/>
      <c r="B11" s="5"/>
      <c r="C11" s="5"/>
      <c r="D11" s="5"/>
      <c r="E11" s="5"/>
      <c r="F11" s="5"/>
      <c r="M11" s="12"/>
      <c r="N11" s="5"/>
      <c r="O11" s="5"/>
      <c r="P11" s="7"/>
      <c r="Q11" s="5"/>
      <c r="R11" s="5"/>
      <c r="S11" s="5"/>
      <c r="T11" s="5"/>
      <c r="U11" s="5"/>
      <c r="V11" s="5"/>
    </row>
    <row r="12" spans="1:22" s="2" customFormat="1" ht="17.2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2"/>
      <c r="O12" s="40"/>
      <c r="P12" s="7"/>
      <c r="Q12" s="5"/>
      <c r="R12" s="5"/>
      <c r="S12" s="5"/>
      <c r="T12" s="5"/>
      <c r="U12" s="5"/>
      <c r="V12" s="5"/>
    </row>
    <row r="13" spans="1:22" s="2" customFormat="1" ht="17.25" customHeight="1" x14ac:dyDescent="0.2">
      <c r="A13" s="5"/>
      <c r="B13" s="5"/>
      <c r="C13" s="5"/>
      <c r="D13" s="5"/>
      <c r="E13" s="5"/>
      <c r="F13" s="5"/>
      <c r="G13" s="8"/>
      <c r="H13" s="7"/>
      <c r="I13" s="7"/>
      <c r="J13" s="7"/>
      <c r="K13" s="7"/>
      <c r="L13" s="7"/>
      <c r="M13" s="7"/>
      <c r="N13" s="73"/>
      <c r="O13" s="41"/>
      <c r="P13" s="7"/>
      <c r="Q13" s="5"/>
      <c r="R13" s="5"/>
      <c r="S13" s="5"/>
      <c r="T13" s="5"/>
      <c r="U13" s="5"/>
      <c r="V13" s="5"/>
    </row>
    <row r="14" spans="1:22" s="2" customFormat="1" ht="17.2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7"/>
      <c r="N14" s="73"/>
      <c r="O14" s="41"/>
      <c r="P14" s="7"/>
      <c r="Q14" s="5"/>
      <c r="R14" s="5"/>
      <c r="S14" s="5"/>
      <c r="T14" s="5"/>
      <c r="U14" s="5"/>
      <c r="V14" s="5"/>
    </row>
    <row r="15" spans="1:22" x14ac:dyDescent="0.2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3"/>
      <c r="R15" s="3"/>
      <c r="S15" s="3"/>
      <c r="T15" s="3"/>
      <c r="U15" s="3"/>
      <c r="V15" s="3"/>
    </row>
    <row r="16" spans="1:22" x14ac:dyDescent="0.2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3"/>
      <c r="R16" s="3"/>
      <c r="S16" s="3"/>
      <c r="T16" s="3"/>
      <c r="U16" s="3"/>
      <c r="V16" s="3"/>
    </row>
    <row r="17" spans="1:22" x14ac:dyDescent="0.2">
      <c r="A17" s="3"/>
      <c r="B17" s="3"/>
      <c r="C17" s="3"/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3"/>
      <c r="R17" s="3"/>
      <c r="S17" s="3"/>
      <c r="T17" s="3"/>
      <c r="U17" s="3"/>
      <c r="V17" s="3"/>
    </row>
    <row r="18" spans="1:22" x14ac:dyDescent="0.2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3"/>
      <c r="R18" s="3"/>
      <c r="S18" s="3"/>
      <c r="T18" s="3"/>
      <c r="U18" s="3"/>
      <c r="V18" s="3"/>
    </row>
    <row r="19" spans="1:22" x14ac:dyDescent="0.2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  <c r="P19" s="4"/>
      <c r="Q19" s="3"/>
      <c r="R19" s="3"/>
      <c r="S19" s="3"/>
      <c r="T19" s="3"/>
      <c r="U19" s="3"/>
      <c r="V19" s="3"/>
    </row>
    <row r="20" spans="1:22" x14ac:dyDescent="0.2">
      <c r="A20" s="3"/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  <c r="O20" s="4"/>
      <c r="P20" s="4"/>
      <c r="Q20" s="3"/>
      <c r="R20" s="3"/>
      <c r="S20" s="3"/>
      <c r="T20" s="3"/>
      <c r="U20" s="3"/>
      <c r="V20" s="3"/>
    </row>
    <row r="21" spans="1:22" x14ac:dyDescent="0.2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  <c r="O21" s="4"/>
      <c r="P21" s="4"/>
      <c r="Q21" s="3"/>
      <c r="R21" s="3"/>
      <c r="S21" s="3"/>
      <c r="T21" s="3"/>
      <c r="U21" s="3"/>
      <c r="V21" s="3"/>
    </row>
    <row r="22" spans="1:22" x14ac:dyDescent="0.2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  <c r="O22" s="4"/>
      <c r="P22" s="4"/>
      <c r="Q22" s="3"/>
      <c r="R22" s="3"/>
      <c r="S22" s="3"/>
      <c r="T22" s="3"/>
      <c r="U22" s="3"/>
      <c r="V22" s="3"/>
    </row>
    <row r="23" spans="1:22" x14ac:dyDescent="0.2">
      <c r="A23" s="3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  <c r="O23" s="4"/>
      <c r="P23" s="4"/>
      <c r="Q23" s="3"/>
      <c r="R23" s="3"/>
      <c r="S23" s="3"/>
      <c r="T23" s="3"/>
      <c r="U23" s="3"/>
      <c r="V23" s="3"/>
    </row>
    <row r="24" spans="1:22" x14ac:dyDescent="0.2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3"/>
      <c r="R24" s="3"/>
      <c r="S24" s="3"/>
      <c r="T24" s="3"/>
      <c r="U24" s="3"/>
      <c r="V24" s="3"/>
    </row>
    <row r="25" spans="1:22" x14ac:dyDescent="0.2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  <c r="O25" s="4"/>
      <c r="P25" s="4"/>
      <c r="Q25" s="3"/>
      <c r="R25" s="3"/>
      <c r="S25" s="3"/>
      <c r="T25" s="3"/>
      <c r="U25" s="3"/>
      <c r="V25" s="3"/>
    </row>
    <row r="26" spans="1:22" x14ac:dyDescent="0.2">
      <c r="A26" s="3"/>
      <c r="B26" s="3"/>
      <c r="C26" s="3"/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  <c r="O26" s="4"/>
      <c r="P26" s="4"/>
      <c r="Q26" s="3"/>
      <c r="R26" s="3"/>
      <c r="S26" s="3"/>
      <c r="T26" s="3"/>
      <c r="U26" s="3"/>
      <c r="V26" s="3"/>
    </row>
    <row r="27" spans="1:22" x14ac:dyDescent="0.2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  <c r="O27" s="4"/>
      <c r="P27" s="4"/>
      <c r="Q27" s="3"/>
      <c r="R27" s="3"/>
      <c r="S27" s="3"/>
      <c r="T27" s="3"/>
      <c r="U27" s="3"/>
      <c r="V27" s="3"/>
    </row>
    <row r="28" spans="1:22" x14ac:dyDescent="0.2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  <c r="R28" s="3"/>
      <c r="S28" s="3"/>
      <c r="T28" s="3"/>
      <c r="U28" s="3"/>
      <c r="V28" s="3"/>
    </row>
    <row r="29" spans="1:22" x14ac:dyDescent="0.2">
      <c r="A29" s="3"/>
      <c r="B29" s="3"/>
      <c r="C29" s="3"/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  <c r="O29" s="4"/>
      <c r="P29" s="4"/>
      <c r="Q29" s="3"/>
      <c r="R29" s="3"/>
      <c r="S29" s="3"/>
      <c r="T29" s="3"/>
      <c r="U29" s="3"/>
      <c r="V29" s="3"/>
    </row>
    <row r="30" spans="1:22" x14ac:dyDescent="0.2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  <c r="O30" s="4"/>
      <c r="P30" s="4"/>
      <c r="Q30" s="3"/>
      <c r="R30" s="3"/>
      <c r="S30" s="3"/>
      <c r="T30" s="3"/>
      <c r="U30" s="3"/>
      <c r="V30" s="3"/>
    </row>
    <row r="31" spans="1:22" x14ac:dyDescent="0.2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3"/>
      <c r="R31" s="3"/>
      <c r="S31" s="3"/>
      <c r="T31" s="3"/>
      <c r="U31" s="3"/>
      <c r="V31" s="3"/>
    </row>
    <row r="32" spans="1:22" x14ac:dyDescent="0.2">
      <c r="A32" s="3"/>
      <c r="B32" s="3"/>
      <c r="C32" s="3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  <c r="Q32" s="3"/>
      <c r="R32" s="3"/>
      <c r="S32" s="3"/>
      <c r="T32" s="3"/>
      <c r="U32" s="3"/>
      <c r="V32" s="3"/>
    </row>
    <row r="33" spans="1:22" x14ac:dyDescent="0.2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  <c r="O33" s="4"/>
      <c r="P33" s="4"/>
      <c r="Q33" s="3"/>
      <c r="R33" s="3"/>
      <c r="S33" s="3"/>
      <c r="T33" s="3"/>
      <c r="U33" s="3"/>
      <c r="V33" s="3"/>
    </row>
    <row r="34" spans="1:22" x14ac:dyDescent="0.2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  <c r="O34" s="4"/>
      <c r="P34" s="4"/>
      <c r="Q34" s="3"/>
      <c r="R34" s="3"/>
      <c r="S34" s="3"/>
      <c r="T34" s="3"/>
      <c r="U34" s="3"/>
      <c r="V34" s="3"/>
    </row>
    <row r="35" spans="1:22" x14ac:dyDescent="0.2">
      <c r="A35" s="3"/>
      <c r="B35" s="3"/>
      <c r="C35" s="3"/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3"/>
      <c r="S35" s="3"/>
      <c r="T35" s="3"/>
      <c r="U35" s="3"/>
      <c r="V35" s="3"/>
    </row>
    <row r="36" spans="1:22" x14ac:dyDescent="0.2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  <c r="Q36" s="3"/>
      <c r="R36" s="3"/>
      <c r="S36" s="3"/>
      <c r="T36" s="3"/>
      <c r="U36" s="3"/>
      <c r="V36" s="3"/>
    </row>
    <row r="37" spans="1:22" x14ac:dyDescent="0.2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  <c r="O37" s="4"/>
      <c r="P37" s="4"/>
      <c r="Q37" s="3"/>
      <c r="R37" s="3"/>
      <c r="S37" s="3"/>
      <c r="T37" s="3"/>
      <c r="U37" s="3"/>
      <c r="V37" s="3"/>
    </row>
    <row r="38" spans="1:22" x14ac:dyDescent="0.2">
      <c r="B38" s="3"/>
      <c r="C38" s="3"/>
      <c r="D38" s="3"/>
      <c r="E38" s="3"/>
      <c r="F38" s="3"/>
      <c r="G38" s="4"/>
      <c r="H38" s="4"/>
      <c r="I38" s="4"/>
      <c r="J38" s="4"/>
      <c r="K38" s="4"/>
      <c r="L38" s="4"/>
      <c r="M38" s="4"/>
      <c r="N38" s="4"/>
      <c r="O38" s="4"/>
      <c r="P38" s="4"/>
      <c r="Q38" s="3"/>
      <c r="R38" s="3"/>
      <c r="S38" s="3"/>
      <c r="T38" s="3"/>
      <c r="U38" s="3"/>
      <c r="V38" s="3"/>
    </row>
    <row r="39" spans="1:22" x14ac:dyDescent="0.2"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3"/>
      <c r="R39" s="3"/>
      <c r="S39" s="3"/>
      <c r="T39" s="3"/>
      <c r="U39" s="3"/>
      <c r="V39" s="3"/>
    </row>
    <row r="40" spans="1:22" x14ac:dyDescent="0.2"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  <c r="Q40" s="3"/>
      <c r="R40" s="3"/>
      <c r="S40" s="3"/>
      <c r="T40" s="3"/>
      <c r="U40" s="3"/>
      <c r="V40" s="3"/>
    </row>
  </sheetData>
  <sheetProtection algorithmName="SHA-512" hashValue="yGjXZvCbA5EJLE669//1wiRjR1hx7mT+5nnXfzLmtpoiy0SArqpBKJNKo8B54gk0euAB22CmE+ebcBe8HKR0gw==" saltValue="ScRYa1ok5k53xgPVjjsRDA==" spinCount="100000" sheet="1" objects="1" scenarios="1" selectLockedCells="1"/>
  <protectedRanges>
    <protectedRange sqref="G7 H7 I7 I7" name="Range1"/>
  </protectedRanges>
  <mergeCells count="2">
    <mergeCell ref="N13:N14"/>
    <mergeCell ref="G2:Q2"/>
  </mergeCells>
  <dataValidations count="4">
    <dataValidation type="list" allowBlank="1" showInputMessage="1" showErrorMessage="1" sqref="G7" xr:uid="{00000000-0002-0000-0100-000000000000}">
      <formula1>"20"</formula1>
    </dataValidation>
    <dataValidation type="whole" allowBlank="1" showInputMessage="1" showErrorMessage="1" sqref="H7" xr:uid="{00000000-0002-0000-0100-000001000000}">
      <formula1>0</formula1>
      <formula2>35</formula2>
    </dataValidation>
    <dataValidation type="list" allowBlank="1" showInputMessage="1" showErrorMessage="1" sqref="I7" xr:uid="{00000000-0002-0000-0100-000002000000}">
      <formula1>"0, 1, 2, 3, 4, 5, 6, 7, 8, 9, 10"</formula1>
    </dataValidation>
    <dataValidation type="list" allowBlank="1" showInputMessage="1" showErrorMessage="1" sqref="J7" xr:uid="{00000000-0002-0000-0100-000003000000}">
      <formula1>"1, 2, 3, 4, 5, 6, 7, 8, 9, 10, 11, 12"</formula1>
    </dataValidation>
  </dataValidation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 - How To Use</vt:lpstr>
      <vt:lpstr>Whole Year</vt:lpstr>
      <vt:lpstr>Partial Year</vt:lpstr>
    </vt:vector>
  </TitlesOfParts>
  <Company>St Helens &amp; Knowsley NHS Hospitals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Christopherson</dc:creator>
  <cp:lastModifiedBy>Thomas Gerrard3</cp:lastModifiedBy>
  <cp:lastPrinted>2024-01-22T09:35:19Z</cp:lastPrinted>
  <dcterms:created xsi:type="dcterms:W3CDTF">2011-11-29T13:34:19Z</dcterms:created>
  <dcterms:modified xsi:type="dcterms:W3CDTF">2025-05-22T10:42:13Z</dcterms:modified>
</cp:coreProperties>
</file>